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<sst xmlns="http://schemas.openxmlformats.org/spreadsheetml/2006/main" count="145" uniqueCount="84">
  <si>
    <t>工事費内訳書</t>
  </si>
  <si>
    <t>住　　　　所</t>
  </si>
  <si>
    <t>商号又は名称</t>
  </si>
  <si>
    <t>代 表 者 名</t>
  </si>
  <si>
    <t>工 事 名</t>
  </si>
  <si>
    <t>Ｒ１三土　込野観音寺線　三・池田西山乳ノ木道北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</si>
  <si>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</si>
  <si>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</si>
  <si>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</si>
  <si>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</si>
  <si>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</si>
  <si>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</si>
  <si>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</si>
  <si>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</si>
  <si>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構造物撤去工</t>
  </si>
  <si>
    <t>構造物取壊し工</t>
  </si>
  <si>
    <t>舗装版切断</t>
  </si>
  <si>
    <t>m</t>
  </si>
  <si>
    <t>建設汚泥処分</t>
  </si>
  <si>
    <t>m3</t>
  </si>
  <si>
    <t>舗装版破砕</t>
  </si>
  <si>
    <t>m2</t>
  </si>
  <si>
    <t>防護柵撤去工</t>
  </si>
  <si>
    <t>防護柵撤去(ｶﾞｰﾄﾞﾚｰﾙ)</t>
  </si>
  <si>
    <t>運搬処理工</t>
  </si>
  <si>
    <t>殻運搬
　ｱｽﾌｧﾙﾄ殻</t>
  </si>
  <si>
    <t>殻処分
　ｱｽﾌｧﾙﾄ殻</t>
  </si>
  <si>
    <t>殻運搬
　ｺﾝｸﾘｰﾄ殻(無筋)</t>
  </si>
  <si>
    <t>殻処分
　ｺﾝｸﾘｰﾄ殻(無筋)</t>
  </si>
  <si>
    <t>現場発生品運搬 
　ｶﾞｰﾄﾞﾚｰﾙ部材</t>
  </si>
  <si>
    <t>回</t>
  </si>
  <si>
    <t>擁壁工</t>
  </si>
  <si>
    <t>作業土工</t>
  </si>
  <si>
    <t>床掘り(掘削)</t>
  </si>
  <si>
    <t>床掘り</t>
  </si>
  <si>
    <t>埋戻し</t>
  </si>
  <si>
    <t>埋戻し(良質土)
　車道側</t>
  </si>
  <si>
    <t>掘削補助機械搬入搬出</t>
  </si>
  <si>
    <t>土砂等運搬</t>
  </si>
  <si>
    <t>土砂処分</t>
  </si>
  <si>
    <t>場所打擁壁工
　①工区</t>
  </si>
  <si>
    <t>ｺﾝｸﾘｰﾄ 
　18-8-40BBorN,W/C≦60%</t>
  </si>
  <si>
    <t>型枠
　小型</t>
  </si>
  <si>
    <t>円形型枠
　円形空洞型枠</t>
  </si>
  <si>
    <t>基礎材
　RC-40,t=20cm</t>
  </si>
  <si>
    <t>目地板
　t=10mm</t>
  </si>
  <si>
    <t>鉄筋
　ｶﾞｰﾄﾞﾚｰﾙ補強筋</t>
  </si>
  <si>
    <t>t</t>
  </si>
  <si>
    <t>場所打擁壁工
　②工区</t>
  </si>
  <si>
    <t>鉄筋
　差し筋</t>
  </si>
  <si>
    <t>足場</t>
  </si>
  <si>
    <t>掛m2</t>
  </si>
  <si>
    <t>落石雪害防止工</t>
  </si>
  <si>
    <t>落石防護柵工</t>
  </si>
  <si>
    <t>支柱
　端末支柱H=1.5m</t>
  </si>
  <si>
    <t>本</t>
  </si>
  <si>
    <t>支柱
　中間支柱H=1.5m</t>
  </si>
  <si>
    <t>ﾛｰﾌﾟ･金網
　H=1.5m</t>
  </si>
  <si>
    <t>舗装</t>
  </si>
  <si>
    <t>舗装工</t>
  </si>
  <si>
    <t>ｱｽﾌｧﾙﾄ舗装工</t>
  </si>
  <si>
    <t>表層(車道･路肩部)</t>
  </si>
  <si>
    <t>上層路盤(車道･路肩部)</t>
  </si>
  <si>
    <t>防護柵工</t>
  </si>
  <si>
    <t>路側防護柵工</t>
  </si>
  <si>
    <t>削孔</t>
  </si>
  <si>
    <t>孔</t>
  </si>
  <si>
    <t>ｶﾞｰﾄﾞﾚｰﾙ
　C-2B</t>
  </si>
  <si>
    <t>区画線工</t>
  </si>
  <si>
    <t>溶融式区画線
　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</si>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</sst>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G11+G24+G47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G12+G16+G18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16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19</v>
      </c>
      <c r="F14" s="10">
        <v>0.02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7"/>
      <c r="D15" s="24" t="s">
        <v>20</v>
      </c>
      <c r="E15" s="8" t="s">
        <v>21</v>
      </c>
      <c r="F15" s="9">
        <v>12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24" t="s">
        <v>22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23</v>
      </c>
      <c r="E17" s="8" t="s">
        <v>17</v>
      </c>
      <c r="F17" s="9">
        <v>8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24" t="s">
        <v>24</v>
      </c>
      <c r="D18" s="24"/>
      <c r="E18" s="8" t="s">
        <v>13</v>
      </c>
      <c r="F18" s="9">
        <v>1</v>
      </c>
      <c r="G18" s="11">
        <f>G19+G20+G21+G22+G23</f>
        <v>0</v>
      </c>
      <c r="I18" s="13">
        <v>9</v>
      </c>
      <c r="J18" s="14">
        <v>3</v>
      </c>
    </row>
    <row r="19" spans="1:10" ht="42" customHeight="1">
      <c r="A19" s="6"/>
      <c r="B19" s="7"/>
      <c r="C19" s="7"/>
      <c r="D19" s="24" t="s">
        <v>25</v>
      </c>
      <c r="E19" s="8" t="s">
        <v>19</v>
      </c>
      <c r="F19" s="10">
        <v>0.6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26</v>
      </c>
      <c r="E20" s="8" t="s">
        <v>19</v>
      </c>
      <c r="F20" s="10">
        <v>0.6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27</v>
      </c>
      <c r="E21" s="8" t="s">
        <v>19</v>
      </c>
      <c r="F21" s="10">
        <v>0.1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28</v>
      </c>
      <c r="E22" s="8" t="s">
        <v>19</v>
      </c>
      <c r="F22" s="10">
        <v>0.1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7"/>
      <c r="D23" s="24" t="s">
        <v>29</v>
      </c>
      <c r="E23" s="8" t="s">
        <v>30</v>
      </c>
      <c r="F23" s="9">
        <v>1</v>
      </c>
      <c r="G23" s="12"/>
      <c r="I23" s="13">
        <v>14</v>
      </c>
      <c r="J23" s="14">
        <v>4</v>
      </c>
    </row>
    <row r="24" spans="1:10" ht="42" customHeight="1">
      <c r="A24" s="6"/>
      <c r="B24" s="24" t="s">
        <v>31</v>
      </c>
      <c r="C24" s="24"/>
      <c r="D24" s="24"/>
      <c r="E24" s="8" t="s">
        <v>13</v>
      </c>
      <c r="F24" s="9">
        <v>1</v>
      </c>
      <c r="G24" s="11">
        <f>G25+G33+G40</f>
        <v>0</v>
      </c>
      <c r="I24" s="13">
        <v>15</v>
      </c>
      <c r="J24" s="14">
        <v>2</v>
      </c>
    </row>
    <row r="25" spans="1:10" ht="42" customHeight="1">
      <c r="A25" s="6"/>
      <c r="B25" s="7"/>
      <c r="C25" s="24" t="s">
        <v>32</v>
      </c>
      <c r="D25" s="24"/>
      <c r="E25" s="8" t="s">
        <v>13</v>
      </c>
      <c r="F25" s="9">
        <v>1</v>
      </c>
      <c r="G25" s="11">
        <f>G26+G27+G28+G29+G30+G31+G32</f>
        <v>0</v>
      </c>
      <c r="I25" s="13">
        <v>16</v>
      </c>
      <c r="J25" s="14">
        <v>3</v>
      </c>
    </row>
    <row r="26" spans="1:10" ht="42" customHeight="1">
      <c r="A26" s="6"/>
      <c r="B26" s="7"/>
      <c r="C26" s="7"/>
      <c r="D26" s="24" t="s">
        <v>33</v>
      </c>
      <c r="E26" s="8" t="s">
        <v>19</v>
      </c>
      <c r="F26" s="9">
        <v>10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34</v>
      </c>
      <c r="E27" s="8" t="s">
        <v>19</v>
      </c>
      <c r="F27" s="9">
        <v>40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35</v>
      </c>
      <c r="E28" s="8" t="s">
        <v>19</v>
      </c>
      <c r="F28" s="9">
        <v>10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36</v>
      </c>
      <c r="E29" s="8" t="s">
        <v>19</v>
      </c>
      <c r="F29" s="9">
        <v>8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7"/>
      <c r="D30" s="24" t="s">
        <v>37</v>
      </c>
      <c r="E30" s="8" t="s">
        <v>30</v>
      </c>
      <c r="F30" s="9">
        <v>1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38</v>
      </c>
      <c r="E31" s="8" t="s">
        <v>19</v>
      </c>
      <c r="F31" s="9">
        <v>33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7"/>
      <c r="D32" s="24" t="s">
        <v>39</v>
      </c>
      <c r="E32" s="8" t="s">
        <v>19</v>
      </c>
      <c r="F32" s="9">
        <v>33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24" t="s">
        <v>40</v>
      </c>
      <c r="D33" s="24"/>
      <c r="E33" s="8" t="s">
        <v>13</v>
      </c>
      <c r="F33" s="9">
        <v>1</v>
      </c>
      <c r="G33" s="11">
        <f>G34+G35+G36+G37+G38+G39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41</v>
      </c>
      <c r="E34" s="8" t="s">
        <v>19</v>
      </c>
      <c r="F34" s="9">
        <v>9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42</v>
      </c>
      <c r="E35" s="8" t="s">
        <v>21</v>
      </c>
      <c r="F35" s="9">
        <v>28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43</v>
      </c>
      <c r="E36" s="8" t="s">
        <v>17</v>
      </c>
      <c r="F36" s="9">
        <v>3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44</v>
      </c>
      <c r="E37" s="8" t="s">
        <v>21</v>
      </c>
      <c r="F37" s="9">
        <v>14</v>
      </c>
      <c r="G37" s="12"/>
      <c r="I37" s="13">
        <v>28</v>
      </c>
      <c r="J37" s="14">
        <v>4</v>
      </c>
    </row>
    <row r="38" spans="1:10" ht="42" customHeight="1">
      <c r="A38" s="6"/>
      <c r="B38" s="7"/>
      <c r="C38" s="7"/>
      <c r="D38" s="24" t="s">
        <v>45</v>
      </c>
      <c r="E38" s="8" t="s">
        <v>21</v>
      </c>
      <c r="F38" s="9">
        <v>1</v>
      </c>
      <c r="G38" s="12"/>
      <c r="I38" s="13">
        <v>29</v>
      </c>
      <c r="J38" s="14">
        <v>4</v>
      </c>
    </row>
    <row r="39" spans="1:10" ht="42" customHeight="1">
      <c r="A39" s="6"/>
      <c r="B39" s="7"/>
      <c r="C39" s="7"/>
      <c r="D39" s="24" t="s">
        <v>46</v>
      </c>
      <c r="E39" s="8" t="s">
        <v>47</v>
      </c>
      <c r="F39" s="10">
        <v>0.06</v>
      </c>
      <c r="G39" s="12"/>
      <c r="I39" s="13">
        <v>30</v>
      </c>
      <c r="J39" s="14">
        <v>4</v>
      </c>
    </row>
    <row r="40" spans="1:10" ht="42" customHeight="1">
      <c r="A40" s="6"/>
      <c r="B40" s="7"/>
      <c r="C40" s="24" t="s">
        <v>48</v>
      </c>
      <c r="D40" s="24"/>
      <c r="E40" s="8" t="s">
        <v>13</v>
      </c>
      <c r="F40" s="9">
        <v>1</v>
      </c>
      <c r="G40" s="11">
        <f>G41+G42+G43+G44+G45+G46</f>
        <v>0</v>
      </c>
      <c r="I40" s="13">
        <v>31</v>
      </c>
      <c r="J40" s="14">
        <v>3</v>
      </c>
    </row>
    <row r="41" spans="1:10" ht="42" customHeight="1">
      <c r="A41" s="6"/>
      <c r="B41" s="7"/>
      <c r="C41" s="7"/>
      <c r="D41" s="24" t="s">
        <v>41</v>
      </c>
      <c r="E41" s="8" t="s">
        <v>19</v>
      </c>
      <c r="F41" s="9">
        <v>26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42</v>
      </c>
      <c r="E42" s="8" t="s">
        <v>21</v>
      </c>
      <c r="F42" s="9">
        <v>61</v>
      </c>
      <c r="G42" s="12"/>
      <c r="I42" s="13">
        <v>33</v>
      </c>
      <c r="J42" s="14">
        <v>4</v>
      </c>
    </row>
    <row r="43" spans="1:10" ht="42" customHeight="1">
      <c r="A43" s="6"/>
      <c r="B43" s="7"/>
      <c r="C43" s="7"/>
      <c r="D43" s="24" t="s">
        <v>44</v>
      </c>
      <c r="E43" s="8" t="s">
        <v>21</v>
      </c>
      <c r="F43" s="9">
        <v>27</v>
      </c>
      <c r="G43" s="12"/>
      <c r="I43" s="13">
        <v>34</v>
      </c>
      <c r="J43" s="14">
        <v>4</v>
      </c>
    </row>
    <row r="44" spans="1:10" ht="42" customHeight="1">
      <c r="A44" s="6"/>
      <c r="B44" s="7"/>
      <c r="C44" s="7"/>
      <c r="D44" s="24" t="s">
        <v>45</v>
      </c>
      <c r="E44" s="8" t="s">
        <v>21</v>
      </c>
      <c r="F44" s="9">
        <v>2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49</v>
      </c>
      <c r="E45" s="8" t="s">
        <v>47</v>
      </c>
      <c r="F45" s="10">
        <v>0.09</v>
      </c>
      <c r="G45" s="12"/>
      <c r="I45" s="13">
        <v>36</v>
      </c>
      <c r="J45" s="14">
        <v>4</v>
      </c>
    </row>
    <row r="46" spans="1:10" ht="42" customHeight="1">
      <c r="A46" s="6"/>
      <c r="B46" s="7"/>
      <c r="C46" s="7"/>
      <c r="D46" s="24" t="s">
        <v>50</v>
      </c>
      <c r="E46" s="8" t="s">
        <v>51</v>
      </c>
      <c r="F46" s="9">
        <v>177</v>
      </c>
      <c r="G46" s="12"/>
      <c r="I46" s="13">
        <v>37</v>
      </c>
      <c r="J46" s="14">
        <v>4</v>
      </c>
    </row>
    <row r="47" spans="1:10" ht="42" customHeight="1">
      <c r="A47" s="6"/>
      <c r="B47" s="24" t="s">
        <v>52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>
      <c r="A48" s="6"/>
      <c r="B48" s="7"/>
      <c r="C48" s="24" t="s">
        <v>53</v>
      </c>
      <c r="D48" s="24"/>
      <c r="E48" s="8" t="s">
        <v>13</v>
      </c>
      <c r="F48" s="9">
        <v>1</v>
      </c>
      <c r="G48" s="11">
        <f>G49+G50+G51</f>
        <v>0</v>
      </c>
      <c r="I48" s="13">
        <v>39</v>
      </c>
      <c r="J48" s="14">
        <v>3</v>
      </c>
    </row>
    <row r="49" spans="1:10" ht="42" customHeight="1">
      <c r="A49" s="6"/>
      <c r="B49" s="7"/>
      <c r="C49" s="7"/>
      <c r="D49" s="24" t="s">
        <v>54</v>
      </c>
      <c r="E49" s="8" t="s">
        <v>55</v>
      </c>
      <c r="F49" s="9">
        <v>4</v>
      </c>
      <c r="G49" s="12"/>
      <c r="I49" s="13">
        <v>40</v>
      </c>
      <c r="J49" s="14">
        <v>4</v>
      </c>
    </row>
    <row r="50" spans="1:10" ht="42" customHeight="1">
      <c r="A50" s="6"/>
      <c r="B50" s="7"/>
      <c r="C50" s="7"/>
      <c r="D50" s="24" t="s">
        <v>56</v>
      </c>
      <c r="E50" s="8" t="s">
        <v>55</v>
      </c>
      <c r="F50" s="9">
        <v>8</v>
      </c>
      <c r="G50" s="12"/>
      <c r="I50" s="13">
        <v>41</v>
      </c>
      <c r="J50" s="14">
        <v>4</v>
      </c>
    </row>
    <row r="51" spans="1:10" ht="42" customHeight="1">
      <c r="A51" s="6"/>
      <c r="B51" s="7"/>
      <c r="C51" s="7"/>
      <c r="D51" s="24" t="s">
        <v>57</v>
      </c>
      <c r="E51" s="8" t="s">
        <v>17</v>
      </c>
      <c r="F51" s="9">
        <v>33</v>
      </c>
      <c r="G51" s="12"/>
      <c r="I51" s="13">
        <v>42</v>
      </c>
      <c r="J51" s="14">
        <v>4</v>
      </c>
    </row>
    <row r="52" spans="1:10" ht="42" customHeight="1">
      <c r="A52" s="23" t="s">
        <v>58</v>
      </c>
      <c r="B52" s="24"/>
      <c r="C52" s="24"/>
      <c r="D52" s="24"/>
      <c r="E52" s="8" t="s">
        <v>13</v>
      </c>
      <c r="F52" s="9">
        <v>1</v>
      </c>
      <c r="G52" s="11">
        <f>G53+G57+G61+G64</f>
        <v>0</v>
      </c>
      <c r="I52" s="13">
        <v>43</v>
      </c>
      <c r="J52" s="14">
        <v>1</v>
      </c>
    </row>
    <row r="53" spans="1:10" ht="42" customHeight="1">
      <c r="A53" s="6"/>
      <c r="B53" s="24" t="s">
        <v>59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>
      <c r="A54" s="6"/>
      <c r="B54" s="7"/>
      <c r="C54" s="24" t="s">
        <v>60</v>
      </c>
      <c r="D54" s="24"/>
      <c r="E54" s="8" t="s">
        <v>13</v>
      </c>
      <c r="F54" s="9">
        <v>1</v>
      </c>
      <c r="G54" s="11">
        <f>G55+G56</f>
        <v>0</v>
      </c>
      <c r="I54" s="13">
        <v>45</v>
      </c>
      <c r="J54" s="14">
        <v>3</v>
      </c>
    </row>
    <row r="55" spans="1:10" ht="42" customHeight="1">
      <c r="A55" s="6"/>
      <c r="B55" s="7"/>
      <c r="C55" s="7"/>
      <c r="D55" s="24" t="s">
        <v>61</v>
      </c>
      <c r="E55" s="8" t="s">
        <v>21</v>
      </c>
      <c r="F55" s="9">
        <v>12</v>
      </c>
      <c r="G55" s="12"/>
      <c r="I55" s="13">
        <v>46</v>
      </c>
      <c r="J55" s="14">
        <v>4</v>
      </c>
    </row>
    <row r="56" spans="1:10" ht="42" customHeight="1">
      <c r="A56" s="6"/>
      <c r="B56" s="7"/>
      <c r="C56" s="7"/>
      <c r="D56" s="24" t="s">
        <v>62</v>
      </c>
      <c r="E56" s="8" t="s">
        <v>21</v>
      </c>
      <c r="F56" s="9">
        <v>12</v>
      </c>
      <c r="G56" s="12"/>
      <c r="I56" s="13">
        <v>47</v>
      </c>
      <c r="J56" s="14">
        <v>4</v>
      </c>
    </row>
    <row r="57" spans="1:10" ht="42" customHeight="1">
      <c r="A57" s="6"/>
      <c r="B57" s="24" t="s">
        <v>63</v>
      </c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</v>
      </c>
    </row>
    <row r="58" spans="1:10" ht="42" customHeight="1">
      <c r="A58" s="6"/>
      <c r="B58" s="7"/>
      <c r="C58" s="24" t="s">
        <v>64</v>
      </c>
      <c r="D58" s="24"/>
      <c r="E58" s="8" t="s">
        <v>13</v>
      </c>
      <c r="F58" s="9">
        <v>1</v>
      </c>
      <c r="G58" s="11">
        <f>G59+G60</f>
        <v>0</v>
      </c>
      <c r="I58" s="13">
        <v>49</v>
      </c>
      <c r="J58" s="14">
        <v>3</v>
      </c>
    </row>
    <row r="59" spans="1:10" ht="42" customHeight="1">
      <c r="A59" s="6"/>
      <c r="B59" s="7"/>
      <c r="C59" s="7"/>
      <c r="D59" s="24" t="s">
        <v>65</v>
      </c>
      <c r="E59" s="8" t="s">
        <v>66</v>
      </c>
      <c r="F59" s="9">
        <v>3</v>
      </c>
      <c r="G59" s="12"/>
      <c r="I59" s="13">
        <v>50</v>
      </c>
      <c r="J59" s="14">
        <v>4</v>
      </c>
    </row>
    <row r="60" spans="1:10" ht="42" customHeight="1">
      <c r="A60" s="6"/>
      <c r="B60" s="7"/>
      <c r="C60" s="7"/>
      <c r="D60" s="24" t="s">
        <v>67</v>
      </c>
      <c r="E60" s="8" t="s">
        <v>17</v>
      </c>
      <c r="F60" s="10">
        <v>25.5</v>
      </c>
      <c r="G60" s="12"/>
      <c r="I60" s="13">
        <v>51</v>
      </c>
      <c r="J60" s="14">
        <v>4</v>
      </c>
    </row>
    <row r="61" spans="1:10" ht="42" customHeight="1">
      <c r="A61" s="6"/>
      <c r="B61" s="24" t="s">
        <v>68</v>
      </c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</v>
      </c>
    </row>
    <row r="62" spans="1:10" ht="42" customHeight="1">
      <c r="A62" s="6"/>
      <c r="B62" s="7"/>
      <c r="C62" s="24" t="s">
        <v>68</v>
      </c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3</v>
      </c>
    </row>
    <row r="63" spans="1:10" ht="42" customHeight="1">
      <c r="A63" s="6"/>
      <c r="B63" s="7"/>
      <c r="C63" s="7"/>
      <c r="D63" s="24" t="s">
        <v>69</v>
      </c>
      <c r="E63" s="8" t="s">
        <v>17</v>
      </c>
      <c r="F63" s="9">
        <v>14</v>
      </c>
      <c r="G63" s="12"/>
      <c r="I63" s="13">
        <v>54</v>
      </c>
      <c r="J63" s="14">
        <v>4</v>
      </c>
    </row>
    <row r="64" spans="1:10" ht="42" customHeight="1">
      <c r="A64" s="6"/>
      <c r="B64" s="24" t="s">
        <v>70</v>
      </c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2</v>
      </c>
    </row>
    <row r="65" spans="1:10" ht="42" customHeight="1">
      <c r="A65" s="6"/>
      <c r="B65" s="7"/>
      <c r="C65" s="24" t="s">
        <v>71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>
      <c r="A66" s="6"/>
      <c r="B66" s="7"/>
      <c r="C66" s="7"/>
      <c r="D66" s="24" t="s">
        <v>72</v>
      </c>
      <c r="E66" s="8" t="s">
        <v>73</v>
      </c>
      <c r="F66" s="9">
        <v>20</v>
      </c>
      <c r="G66" s="12"/>
      <c r="I66" s="13">
        <v>57</v>
      </c>
      <c r="J66" s="14">
        <v>4</v>
      </c>
    </row>
    <row r="67" spans="1:10" ht="42" customHeight="1">
      <c r="A67" s="23" t="s">
        <v>74</v>
      </c>
      <c r="B67" s="24"/>
      <c r="C67" s="24"/>
      <c r="D67" s="24"/>
      <c r="E67" s="8" t="s">
        <v>13</v>
      </c>
      <c r="F67" s="9">
        <v>1</v>
      </c>
      <c r="G67" s="11">
        <f>G11+G24+G47+G53+G57+G61+G64</f>
        <v>0</v>
      </c>
      <c r="I67" s="13">
        <v>58</v>
      </c>
      <c r="J67" s="14">
        <v>20</v>
      </c>
    </row>
    <row r="68" spans="1:10" ht="42" customHeight="1">
      <c r="A68" s="23" t="s">
        <v>75</v>
      </c>
      <c r="B68" s="24"/>
      <c r="C68" s="24"/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200</v>
      </c>
    </row>
    <row r="69" spans="1:10" ht="42" customHeight="1">
      <c r="A69" s="6"/>
      <c r="B69" s="24" t="s">
        <v>76</v>
      </c>
      <c r="C69" s="24"/>
      <c r="D69" s="24"/>
      <c r="E69" s="8" t="s">
        <v>13</v>
      </c>
      <c r="F69" s="9">
        <v>1</v>
      </c>
      <c r="G69" s="12"/>
      <c r="I69" s="13">
        <v>60</v>
      </c>
      <c r="J69" s="14"/>
    </row>
    <row r="70" spans="1:10" ht="42" customHeight="1">
      <c r="A70" s="23" t="s">
        <v>77</v>
      </c>
      <c r="B70" s="24"/>
      <c r="C70" s="24"/>
      <c r="D70" s="24"/>
      <c r="E70" s="8" t="s">
        <v>13</v>
      </c>
      <c r="F70" s="9">
        <v>1</v>
      </c>
      <c r="G70" s="11">
        <f>G67+G68</f>
        <v>0</v>
      </c>
      <c r="I70" s="13">
        <v>61</v>
      </c>
      <c r="J70" s="14"/>
    </row>
    <row r="71" spans="1:10" ht="42" customHeight="1">
      <c r="A71" s="6"/>
      <c r="B71" s="24" t="s">
        <v>78</v>
      </c>
      <c r="C71" s="24"/>
      <c r="D71" s="24"/>
      <c r="E71" s="8" t="s">
        <v>13</v>
      </c>
      <c r="F71" s="9">
        <v>1</v>
      </c>
      <c r="G71" s="12"/>
      <c r="I71" s="13">
        <v>62</v>
      </c>
      <c r="J71" s="14">
        <v>210</v>
      </c>
    </row>
    <row r="72" spans="1:10" ht="42" customHeight="1">
      <c r="A72" s="23" t="s">
        <v>79</v>
      </c>
      <c r="B72" s="24"/>
      <c r="C72" s="24"/>
      <c r="D72" s="24"/>
      <c r="E72" s="8" t="s">
        <v>13</v>
      </c>
      <c r="F72" s="9">
        <v>1</v>
      </c>
      <c r="G72" s="11">
        <f>G67+G68+G71</f>
        <v>0</v>
      </c>
      <c r="I72" s="13">
        <v>63</v>
      </c>
      <c r="J72" s="14"/>
    </row>
    <row r="73" spans="1:10" ht="42" customHeight="1">
      <c r="A73" s="6"/>
      <c r="B73" s="24" t="s">
        <v>80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>
        <v>220</v>
      </c>
    </row>
    <row r="74" spans="1:10" ht="42" customHeight="1">
      <c r="A74" s="23" t="s">
        <v>81</v>
      </c>
      <c r="B74" s="24"/>
      <c r="C74" s="24"/>
      <c r="D74" s="24"/>
      <c r="E74" s="8" t="s">
        <v>13</v>
      </c>
      <c r="F74" s="9">
        <v>1</v>
      </c>
      <c r="G74" s="11">
        <f>G72+G73</f>
        <v>0</v>
      </c>
      <c r="I74" s="13">
        <v>65</v>
      </c>
      <c r="J74" s="14">
        <v>30</v>
      </c>
    </row>
    <row r="75" spans="1:10" ht="42" customHeight="1">
      <c r="A75" s="25" t="s">
        <v>82</v>
      </c>
      <c r="B75" s="26"/>
      <c r="C75" s="26"/>
      <c r="D75" s="26"/>
      <c r="E75" s="15" t="s">
        <v>83</v>
      </c>
      <c r="F75" s="16" t="s">
        <v>83</v>
      </c>
      <c r="G75" s="17">
        <f>G74</f>
        <v>0</v>
      </c>
      <c r="I75" s="18">
        <v>66</v>
      </c>
      <c r="J75" s="18">
        <v>90</v>
      </c>
    </row>
  </sheetData>
  <sheetProtection sheet="1"/>
  <mergeCells count="35">
    <mergeCell ref="A74:D74"/>
    <mergeCell ref="A75:D75"/>
    <mergeCell ref="B69:D69"/>
    <mergeCell ref="A70:D70"/>
    <mergeCell ref="B71:D71"/>
    <mergeCell ref="A72:D72"/>
    <mergeCell ref="B73:D73"/>
    <mergeCell ref="B64:D64"/>
    <mergeCell ref="C65:D65"/>
    <mergeCell ref="A67:D67"/>
    <mergeCell ref="A68:D68"/>
    <mergeCell ref="B61:D61"/>
    <mergeCell ref="C62:D62"/>
    <mergeCell ref="C54:D54"/>
    <mergeCell ref="B57:D57"/>
    <mergeCell ref="C58:D58"/>
    <mergeCell ref="A52:D52"/>
    <mergeCell ref="B53:D53"/>
    <mergeCell ref="B47:D47"/>
    <mergeCell ref="C48:D48"/>
    <mergeCell ref="C40:D40"/>
    <mergeCell ref="C33:D33"/>
    <mergeCell ref="B24:D24"/>
    <mergeCell ref="C25:D25"/>
    <mergeCell ref="C16:D16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2019-10-09T05:11:07Z</dcterms:created>
  <dcterms:modified xsi:type="dcterms:W3CDTF">2019-10-09T05:11:19Z</dcterms:modified>
  <cp:category/>
  <cp:version/>
  <cp:contentType/>
  <cp:contentStatus/>
</cp:coreProperties>
</file>